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631" activeTab="0"/>
  </bookViews>
  <sheets>
    <sheet name="elektronika" sheetId="1" r:id="rId1"/>
  </sheets>
  <definedNames>
    <definedName name="_xlnm.Print_Area" localSheetId="0">'elektronika'!$A$1:$D$18</definedName>
  </definedNames>
  <calcPr fullCalcOnLoad="1"/>
</workbook>
</file>

<file path=xl/sharedStrings.xml><?xml version="1.0" encoding="utf-8"?>
<sst xmlns="http://schemas.openxmlformats.org/spreadsheetml/2006/main" count="20" uniqueCount="20">
  <si>
    <t>lp.</t>
  </si>
  <si>
    <t>RAZEM</t>
  </si>
  <si>
    <t>rok produkcji</t>
  </si>
  <si>
    <t>wartość (początkowa) - księgowa brutto</t>
  </si>
  <si>
    <t>nazwa środka trwałego</t>
  </si>
  <si>
    <t>Uchwyt do słupka (8 sztuk)</t>
  </si>
  <si>
    <t>Moduł obniżający napięcie ASDC - 30 (4 sztuki)</t>
  </si>
  <si>
    <t>Uchwyt kamery kątowy JB-202 (8sztuk)</t>
  </si>
  <si>
    <t>Szafka montażowa ABS (4 sztuki)</t>
  </si>
  <si>
    <t>Monitor LED E2283HS (1 sztuka)</t>
  </si>
  <si>
    <t>Maszt 3m ocynk (4 sztuki)</t>
  </si>
  <si>
    <t>Kable,mat. Pomocnicze (120 sztuk)</t>
  </si>
  <si>
    <t>Akumulator 12V/180 Ah (4 sztuki)</t>
  </si>
  <si>
    <t>Rejestrator 4 kanałowy PX-HDR00441H (5 sztuk)</t>
  </si>
  <si>
    <t>Dysk twardy 8TB HDD Seagate (10sztuk)</t>
  </si>
  <si>
    <t>Kamera zewnętrzna ADH PX-TVH4048-p, 3,3-12mm (8sztuk)</t>
  </si>
  <si>
    <t>panele fotowoltaiczne</t>
  </si>
  <si>
    <t>RADIOTELEFON ICOM IC-M87 wraz z niezbędnym wyposażeniem (ładowarki, akumulatory) (2 sztuki)</t>
  </si>
  <si>
    <r>
      <t xml:space="preserve">3. Wykaz sprzętu elektronicznego wraz z wyposażeniem </t>
    </r>
    <r>
      <rPr>
        <b/>
        <i/>
        <u val="single"/>
        <sz val="11"/>
        <rFont val="Arial"/>
        <family val="2"/>
      </rPr>
      <t>zamontowanego na jednostakch pływających</t>
    </r>
    <r>
      <rPr>
        <b/>
        <i/>
        <sz val="11"/>
        <rFont val="Arial"/>
        <family val="2"/>
      </rPr>
      <t xml:space="preserve"> i przeprawach promowych</t>
    </r>
  </si>
  <si>
    <t>2 dyski -2018
8 dysków - 2017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</si>
</sst>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yy/mm/dd"/>
    <numFmt numFmtId="173" formatCode="yy/mm/dd;@"/>
    <numFmt numFmtId="174" formatCode="0.0"/>
    <numFmt numFmtId="175" formatCode="[$-415]dddd\,\ d\ mmmm\ yyyy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 quotePrefix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center"/>
    </xf>
    <xf numFmtId="168" fontId="1" fillId="0" borderId="10" xfId="0" applyNumberFormat="1" applyFont="1" applyFill="1" applyBorder="1" applyAlignment="1" quotePrefix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2 2 2" xfId="66"/>
    <cellStyle name="Walutowy 2 3" xfId="67"/>
    <cellStyle name="Walutowy 3" xfId="68"/>
    <cellStyle name="Walutowy 3 2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7"/>
  <sheetViews>
    <sheetView tabSelected="1" zoomScaleSheetLayoutView="90" zoomScalePageLayoutView="0" workbookViewId="0" topLeftCell="A1">
      <selection activeCell="F22" sqref="F22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7.00390625" style="3" customWidth="1"/>
    <col min="4" max="4" width="26.00390625" style="11" customWidth="1"/>
    <col min="5" max="16384" width="9.140625" style="1" customWidth="1"/>
  </cols>
  <sheetData>
    <row r="2" spans="1:4" ht="32.25" customHeight="1">
      <c r="A2" s="15" t="s">
        <v>18</v>
      </c>
      <c r="B2" s="15"/>
      <c r="C2" s="15"/>
      <c r="D2" s="15"/>
    </row>
    <row r="3" spans="1:4" ht="25.5">
      <c r="A3" s="5" t="s">
        <v>0</v>
      </c>
      <c r="B3" s="5" t="s">
        <v>4</v>
      </c>
      <c r="C3" s="5" t="s">
        <v>2</v>
      </c>
      <c r="D3" s="10" t="s">
        <v>3</v>
      </c>
    </row>
    <row r="4" spans="1:4" s="9" customFormat="1" ht="12.75">
      <c r="A4" s="13">
        <v>1</v>
      </c>
      <c r="B4" s="7" t="s">
        <v>13</v>
      </c>
      <c r="C4" s="13">
        <v>2017</v>
      </c>
      <c r="D4" s="6">
        <f>5*918.81</f>
        <v>4594.049999999999</v>
      </c>
    </row>
    <row r="5" spans="1:4" s="9" customFormat="1" ht="25.5">
      <c r="A5" s="13">
        <v>2</v>
      </c>
      <c r="B5" s="8" t="s">
        <v>14</v>
      </c>
      <c r="C5" s="13" t="s">
        <v>19</v>
      </c>
      <c r="D5" s="6">
        <f>10*1439.1</f>
        <v>14391</v>
      </c>
    </row>
    <row r="6" spans="1:4" s="9" customFormat="1" ht="25.5">
      <c r="A6" s="14">
        <v>3</v>
      </c>
      <c r="B6" s="8" t="s">
        <v>15</v>
      </c>
      <c r="C6" s="13">
        <v>2017</v>
      </c>
      <c r="D6" s="6">
        <f>8*798.27</f>
        <v>6386.16</v>
      </c>
    </row>
    <row r="7" spans="1:4" s="9" customFormat="1" ht="25.5">
      <c r="A7" s="14">
        <v>4</v>
      </c>
      <c r="B7" s="8" t="s">
        <v>17</v>
      </c>
      <c r="C7" s="13">
        <v>2017</v>
      </c>
      <c r="D7" s="6">
        <f>4230</f>
        <v>4230</v>
      </c>
    </row>
    <row r="8" spans="1:4" s="9" customFormat="1" ht="12.75">
      <c r="A8" s="14">
        <v>5</v>
      </c>
      <c r="B8" s="8" t="s">
        <v>16</v>
      </c>
      <c r="C8" s="13">
        <v>2018</v>
      </c>
      <c r="D8" s="6">
        <v>4969.2</v>
      </c>
    </row>
    <row r="9" spans="1:4" s="9" customFormat="1" ht="12.75">
      <c r="A9" s="14">
        <v>6</v>
      </c>
      <c r="B9" s="8" t="s">
        <v>5</v>
      </c>
      <c r="C9" s="14">
        <v>2017</v>
      </c>
      <c r="D9" s="6">
        <v>480</v>
      </c>
    </row>
    <row r="10" spans="1:4" s="9" customFormat="1" ht="12.75">
      <c r="A10" s="14">
        <v>7</v>
      </c>
      <c r="B10" s="8" t="s">
        <v>7</v>
      </c>
      <c r="C10" s="14">
        <v>2017</v>
      </c>
      <c r="D10" s="6">
        <v>480</v>
      </c>
    </row>
    <row r="11" spans="1:4" s="9" customFormat="1" ht="12.75">
      <c r="A11" s="14">
        <v>8</v>
      </c>
      <c r="B11" s="8" t="s">
        <v>6</v>
      </c>
      <c r="C11" s="14">
        <v>2017</v>
      </c>
      <c r="D11" s="6">
        <v>276</v>
      </c>
    </row>
    <row r="12" spans="1:4" s="9" customFormat="1" ht="12.75">
      <c r="A12" s="14">
        <v>9</v>
      </c>
      <c r="B12" s="8" t="s">
        <v>8</v>
      </c>
      <c r="C12" s="14">
        <v>2017</v>
      </c>
      <c r="D12" s="6">
        <v>600</v>
      </c>
    </row>
    <row r="13" spans="1:4" s="9" customFormat="1" ht="12.75">
      <c r="A13" s="14">
        <v>10</v>
      </c>
      <c r="B13" s="8" t="s">
        <v>9</v>
      </c>
      <c r="C13" s="14">
        <v>2017</v>
      </c>
      <c r="D13" s="6">
        <v>550</v>
      </c>
    </row>
    <row r="14" spans="1:4" s="9" customFormat="1" ht="12.75">
      <c r="A14" s="14">
        <v>11</v>
      </c>
      <c r="B14" s="8" t="s">
        <v>10</v>
      </c>
      <c r="C14" s="14">
        <v>2017</v>
      </c>
      <c r="D14" s="6">
        <v>260</v>
      </c>
    </row>
    <row r="15" spans="1:4" s="9" customFormat="1" ht="12.75">
      <c r="A15" s="14">
        <v>12</v>
      </c>
      <c r="B15" s="8" t="s">
        <v>11</v>
      </c>
      <c r="C15" s="14">
        <v>2017</v>
      </c>
      <c r="D15" s="6">
        <v>240</v>
      </c>
    </row>
    <row r="16" spans="1:4" s="9" customFormat="1" ht="12.75">
      <c r="A16" s="14">
        <v>13</v>
      </c>
      <c r="B16" s="8" t="s">
        <v>12</v>
      </c>
      <c r="C16" s="14">
        <v>2017</v>
      </c>
      <c r="D16" s="6">
        <v>1280</v>
      </c>
    </row>
    <row r="17" spans="1:4" ht="12.75">
      <c r="A17" s="2"/>
      <c r="B17" s="4" t="s">
        <v>1</v>
      </c>
      <c r="C17" s="2"/>
      <c r="D17" s="12">
        <f>SUM(D4:D16)</f>
        <v>38736.409999999996</v>
      </c>
    </row>
  </sheetData>
  <sheetProtection/>
  <mergeCells count="1">
    <mergeCell ref="A2:D2"/>
  </mergeCells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Darek Blachuta</cp:lastModifiedBy>
  <cp:lastPrinted>2019-10-22T16:35:25Z</cp:lastPrinted>
  <dcterms:created xsi:type="dcterms:W3CDTF">2003-03-13T10:23:20Z</dcterms:created>
  <dcterms:modified xsi:type="dcterms:W3CDTF">2019-11-14T13:08:05Z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